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<sst xmlns="http://schemas.openxmlformats.org/spreadsheetml/2006/main" count="19" uniqueCount="15">
  <si>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白塔初级中学俊发城校区物业服务采购预算</t>
  </si>
  <si>
    <t>序号</t>
  </si>
  <si>
    <t>项目名称</t>
  </si>
  <si>
    <t>人数</t>
  </si>
  <si>
    <t>单位</t>
  </si>
  <si>
    <t>预算单价（元/人/月）</t>
  </si>
  <si>
    <t>预算总价（元/年）</t>
  </si>
  <si>
    <t>备注</t>
  </si>
  <si>
    <t>项目经理</t>
  </si>
  <si>
    <t>人</t>
  </si>
  <si>
    <t>以上费用包含乙方所有人员工资、福利、保险、工装劳保、行政办公、通讯费、劳动工用具、每年4次固定施肥和喷洒农药费用、设备折旧费、小项维修费（每月200元以内的紧急维修耗材费用由乙方承担）、税金、管理费、卫生保洁绿化消耗品等全部费用。校区总物业费用由初级、高级两个主体共同承担，分摊按初级1014人，高级860人根据人数及实际学生所在区域进行分摊。</t>
  </si>
  <si>
    <t>保洁人员</t>
  </si>
  <si>
    <t>绿化养护人员</t>
  </si>
  <si>
    <t>设施设备维护维修人员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</si>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</sst>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G4" sqref="A1:G8"/>
    </sheetView>
  </sheetViews>
  <sheetFormatPr defaultColWidth="9" defaultRowHeight="14" outlineLevelCol="6"/>
  <cols>
    <col min="1" max="1" width="7.5" style="1" customWidth="1"/>
    <col min="2" max="2" width="22.2545454545455" style="1" customWidth="1"/>
    <col min="3" max="3" width="9.25454545454545" style="1" customWidth="1"/>
    <col min="4" max="4" width="8.75454545454545" style="1" customWidth="1"/>
    <col min="5" max="5" width="22.1272727272727" style="1" customWidth="1"/>
    <col min="6" max="6" width="19.5" style="1" customWidth="1"/>
    <col min="7" max="7" width="25.2727272727273" style="1" customWidth="1"/>
    <col min="8" max="16380" width="9" style="1"/>
  </cols>
  <sheetData>
    <row r="1" s="1" customFormat="1" ht="3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s="1" customFormat="1" ht="35" customHeight="1" spans="1:7">
      <c r="A3" s="3"/>
      <c r="B3" s="3"/>
      <c r="C3" s="3"/>
      <c r="D3" s="3"/>
      <c r="E3" s="3"/>
      <c r="F3" s="3"/>
      <c r="G3" s="4"/>
    </row>
    <row r="4" s="1" customFormat="1" ht="40" customHeight="1" spans="1:7">
      <c r="A4" s="5">
        <v>1</v>
      </c>
      <c r="B4" s="5" t="s">
        <v>8</v>
      </c>
      <c r="C4" s="5">
        <v>1</v>
      </c>
      <c r="D4" s="5" t="s">
        <v>9</v>
      </c>
      <c r="E4" s="6">
        <v>5500</v>
      </c>
      <c r="F4" s="6">
        <f>C4*E4*12</f>
        <v>66000</v>
      </c>
      <c r="G4" s="7" t="s">
        <v>10</v>
      </c>
    </row>
    <row r="5" s="1" customFormat="1" ht="40" customHeight="1" spans="1:7">
      <c r="A5" s="5">
        <v>2</v>
      </c>
      <c r="B5" s="5" t="s">
        <v>11</v>
      </c>
      <c r="C5" s="5">
        <v>5</v>
      </c>
      <c r="D5" s="5" t="s">
        <v>9</v>
      </c>
      <c r="E5" s="6">
        <v>3000</v>
      </c>
      <c r="F5" s="6">
        <f>C5*E5*12</f>
        <v>180000</v>
      </c>
      <c r="G5" s="7"/>
    </row>
    <row r="6" s="1" customFormat="1" ht="40" customHeight="1" spans="1:7">
      <c r="A6" s="5">
        <v>3</v>
      </c>
      <c r="B6" s="5" t="s">
        <v>12</v>
      </c>
      <c r="C6" s="5">
        <v>2</v>
      </c>
      <c r="D6" s="5" t="s">
        <v>9</v>
      </c>
      <c r="E6" s="6">
        <v>3500</v>
      </c>
      <c r="F6" s="6">
        <f>C6*E6*12</f>
        <v>84000</v>
      </c>
      <c r="G6" s="7"/>
    </row>
    <row r="7" s="1" customFormat="1" ht="40" customHeight="1" spans="1:7">
      <c r="A7" s="5">
        <v>4</v>
      </c>
      <c r="B7" s="5" t="s">
        <v>13</v>
      </c>
      <c r="C7" s="5">
        <v>1</v>
      </c>
      <c r="D7" s="5" t="s">
        <v>9</v>
      </c>
      <c r="E7" s="6">
        <v>5000</v>
      </c>
      <c r="F7" s="6">
        <f>C7*E7*12</f>
        <v>60000</v>
      </c>
      <c r="G7" s="7"/>
    </row>
    <row r="8" s="1" customFormat="1" ht="48" customHeight="1" spans="1:7">
      <c r="A8" s="4" t="s">
        <v>14</v>
      </c>
      <c r="B8" s="4"/>
      <c r="C8" s="4">
        <f>SUM(C4:C7)</f>
        <v>9</v>
      </c>
      <c r="D8" s="4" t="s">
        <v>9</v>
      </c>
      <c r="E8" s="8">
        <f>(C4*E4+C5*E5+C6*E6+C7*E7)/SUM(C4:C7)</f>
        <v>3611.11111111111</v>
      </c>
      <c r="F8" s="9">
        <f>SUM(F4:F7)</f>
        <v>390000</v>
      </c>
      <c r="G8" s="7"/>
    </row>
    <row r="9" s="1" customFormat="1"/>
    <row r="10" s="1" customFormat="1"/>
    <row r="11" s="1" customFormat="1"/>
    <row r="12" s="1" customFormat="1"/>
    <row r="13" s="1" customFormat="1"/>
    <row r="14" s="1" customFormat="1"/>
    <row r="15" s="1" customFormat="1"/>
    <row r="16" s="1" customFormat="1"/>
    <row r="17" s="1" customFormat="1"/>
    <row r="18" s="1" customFormat="1"/>
    <row r="19" s="1" customFormat="1" spans="7:7">
      <c r="G19" s="10"/>
    </row>
  </sheetData>
  <mergeCells count="9">
    <mergeCell ref="A1:G1"/>
    <mergeCell ref="A8:B8"/>
    <mergeCell ref="A2:A3"/>
    <mergeCell ref="B2:B3"/>
    <mergeCell ref="C2:C3"/>
    <mergeCell ref="D2:D3"/>
    <mergeCell ref="E2:E3"/>
    <mergeCell ref="F2:F3"/>
    <mergeCell ref="G4:G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poppin-_-yl</cp:lastModifiedBy>
  <dcterms:created xsi:type="dcterms:W3CDTF">2025-11-11T10:17:00Z</dcterms:created>
  <dcterms:modified xsi:type="dcterms:W3CDTF">2026-01-06T03:03:11Z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6086DD41D523499F942CF51A94F24C44_11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