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825"/>
  </bookViews>
  <sheets>
    <sheet name="常规办公教学用品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<sst xmlns="http://schemas.openxmlformats.org/spreadsheetml/2006/main" count="221" uniqueCount="120">
  <si>
    <t>昆十中办公及教学用品请购明细单2025年（常规类）</t>
  </si>
  <si>
    <t>序号</t>
  </si>
  <si>
    <t>物品名称</t>
  </si>
  <si>
    <t>数量</t>
  </si>
  <si>
    <t>单位</t>
  </si>
  <si>
    <t>预估单价（元）</t>
  </si>
  <si>
    <t>预估总价（元）</t>
  </si>
  <si>
    <t>备注</t>
  </si>
  <si>
    <t>白色墨水（100ml)</t>
  </si>
  <si>
    <t>瓶</t>
  </si>
  <si>
    <t xml:space="preserve"> </t>
  </si>
  <si>
    <t>求实100瓶，白塔100瓶</t>
  </si>
  <si>
    <t>黄色墨水(100ml)</t>
  </si>
  <si>
    <t>粉色墨水(100ml)</t>
  </si>
  <si>
    <t>无尘粉笔（白色）</t>
  </si>
  <si>
    <t>盒</t>
  </si>
  <si>
    <t>求实50盒，白塔100盒</t>
  </si>
  <si>
    <t>无尘粉笔（彩色）</t>
  </si>
  <si>
    <t>白塔校区</t>
  </si>
  <si>
    <t>喷水板擦</t>
  </si>
  <si>
    <t>个</t>
  </si>
  <si>
    <t>求实100个，白塔50个</t>
  </si>
  <si>
    <t>白板笔</t>
  </si>
  <si>
    <t>支</t>
  </si>
  <si>
    <t>求实420支，白塔100支</t>
  </si>
  <si>
    <t>牛皮档案袋（加厚）</t>
  </si>
  <si>
    <t>求实100个，白塔100个</t>
  </si>
  <si>
    <t>A4透明塑料文件袋（按扣）</t>
  </si>
  <si>
    <t>求实60个，白塔50个</t>
  </si>
  <si>
    <t>插线板（1.8m）</t>
  </si>
  <si>
    <t>求实校区</t>
  </si>
  <si>
    <t>插线板（3m）</t>
  </si>
  <si>
    <t>插线板（5m）</t>
  </si>
  <si>
    <t>5号电池（南孚）</t>
  </si>
  <si>
    <t>求实23盒，白塔2盒</t>
  </si>
  <si>
    <t>1号电池（南孚）</t>
  </si>
  <si>
    <t>节</t>
  </si>
  <si>
    <t>长尾夹（1号）</t>
  </si>
  <si>
    <t>求实5盒，白塔18盒</t>
  </si>
  <si>
    <t>长尾夹（2号）</t>
  </si>
  <si>
    <t>求实5盒，白塔15盒</t>
  </si>
  <si>
    <t>长尾夹（3号）</t>
  </si>
  <si>
    <t>求实10盒，白塔15盒</t>
  </si>
  <si>
    <t>长尾夹（4号）</t>
  </si>
  <si>
    <t>求实10盒，白塔18盒</t>
  </si>
  <si>
    <t>长尾夹（5号）</t>
  </si>
  <si>
    <t>长尾夹（6号）</t>
  </si>
  <si>
    <t>透明胶带（1.2cm）</t>
  </si>
  <si>
    <t>卷</t>
  </si>
  <si>
    <t>求实50卷，白塔100卷</t>
  </si>
  <si>
    <t>透明胶带（2.4cm）</t>
  </si>
  <si>
    <t>求实50卷，白塔200卷</t>
  </si>
  <si>
    <t>透明胶带（5.5cm）</t>
  </si>
  <si>
    <t>红色胶带</t>
  </si>
  <si>
    <t>双面胶1.2CM</t>
  </si>
  <si>
    <t>双面胶3CM</t>
  </si>
  <si>
    <t>乳胶圈（100g）</t>
  </si>
  <si>
    <t>A4软抄笔记本</t>
  </si>
  <si>
    <t>本</t>
  </si>
  <si>
    <t>大号双头马克笔（红）</t>
  </si>
  <si>
    <t>求实30支，白塔30支</t>
  </si>
  <si>
    <t>大号双头马克笔（黑）</t>
  </si>
  <si>
    <t>小号双头马克笔（红）</t>
  </si>
  <si>
    <t>震旦308粉盒</t>
  </si>
  <si>
    <t>莱盛墨盒</t>
  </si>
  <si>
    <t>鑫航110A墨盒</t>
  </si>
  <si>
    <t>品之彩HCC388A硒鼓</t>
  </si>
  <si>
    <t>震旦ADC240MNA硒鼓（青）</t>
  </si>
  <si>
    <t>震旦ADC241MNA硒鼓（黄）</t>
  </si>
  <si>
    <t>震旦ADC242MNA硒鼓（红）</t>
  </si>
  <si>
    <t>图钉</t>
  </si>
  <si>
    <t>求实30盒，白塔50盒</t>
  </si>
  <si>
    <t>回形针</t>
  </si>
  <si>
    <t>订书针</t>
  </si>
  <si>
    <t>求实10盒，白塔20盒</t>
  </si>
  <si>
    <t>订书机</t>
  </si>
  <si>
    <t>求实12个，白塔24个</t>
  </si>
  <si>
    <t>剪刀</t>
  </si>
  <si>
    <t>把</t>
  </si>
  <si>
    <t>求实24把，白塔30把</t>
  </si>
  <si>
    <t>标签纸</t>
  </si>
  <si>
    <t>包</t>
  </si>
  <si>
    <t>求实3包，白塔20包</t>
  </si>
  <si>
    <t>固体胶（25g）</t>
  </si>
  <si>
    <t>求实30支，白塔60支</t>
  </si>
  <si>
    <t>液体胶水125mL</t>
  </si>
  <si>
    <t>便利贴76*102mm</t>
  </si>
  <si>
    <t>便利贴76*25mm*3</t>
  </si>
  <si>
    <t>山形票夹145mm</t>
  </si>
  <si>
    <t>调拨单（三联单）</t>
  </si>
  <si>
    <t>求实5本，白塔5本</t>
  </si>
  <si>
    <t>印台（红色）</t>
  </si>
  <si>
    <t>印台（蓝色）</t>
  </si>
  <si>
    <t>求实3个，白塔5个</t>
  </si>
  <si>
    <t>光敏印油（红）</t>
  </si>
  <si>
    <t>捆扎带</t>
  </si>
  <si>
    <t>洗手液</t>
  </si>
  <si>
    <t>求实400瓶，白塔240瓶</t>
  </si>
  <si>
    <t>厕所除臭芳香樟脑丸（5个/包）</t>
  </si>
  <si>
    <t>普通挂钟</t>
  </si>
  <si>
    <t>条码打印机碳带</t>
  </si>
  <si>
    <t>求实2个，白塔2个</t>
  </si>
  <si>
    <t>条码打印纸</t>
  </si>
  <si>
    <t>求实6卷，白塔6卷</t>
  </si>
  <si>
    <t>合计金额</t>
  </si>
  <si>
    <t>昆十中办公用品请购明细单2025年（文创类）</t>
  </si>
  <si>
    <t>红笔</t>
  </si>
  <si>
    <t>求实1500支，白塔1000支</t>
  </si>
  <si>
    <t>黑笔</t>
  </si>
  <si>
    <t>求实800支，白塔600支</t>
  </si>
  <si>
    <t>笔记本</t>
  </si>
  <si>
    <t>求实750本，白塔480本</t>
  </si>
  <si>
    <t>抽纸</t>
  </si>
  <si>
    <t>求实2340盒，白塔1500盒</t>
  </si>
  <si>
    <t>抽纸盒</t>
  </si>
  <si>
    <t>求实370个，白塔240个</t>
  </si>
  <si>
    <t>替芯（红色）</t>
  </si>
  <si>
    <t>会议用黑笔</t>
  </si>
  <si>
    <t>求实600支，白塔180支</t>
  </si>
  <si>
    <t>总计金额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</si>
</sst>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14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7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7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F74" sqref="F74"/>
    </sheetView>
  </sheetViews>
  <sheetFormatPr defaultColWidth="8.73333333333333" defaultRowHeight="13.5" outlineLevelCol="6"/>
  <cols>
    <col min="1" max="1" width="8.675" style="1" customWidth="1"/>
    <col min="2" max="2" width="27.375" style="1" customWidth="1"/>
    <col min="3" max="3" width="9.00833333333333" style="1" customWidth="1"/>
    <col min="4" max="4" width="8.675" style="1" customWidth="1"/>
    <col min="5" max="6" width="17.8416666666667" style="2" customWidth="1"/>
    <col min="7" max="7" width="26.675" style="1" customWidth="1"/>
  </cols>
  <sheetData>
    <row r="1" ht="28.5" customHeight="1" spans="1:7">
      <c r="A1" s="3" t="s">
        <v>0</v>
      </c>
      <c r="B1" s="4"/>
      <c r="C1" s="4"/>
      <c r="D1" s="4"/>
      <c r="E1" s="4"/>
      <c r="F1" s="4"/>
      <c r="G1" s="5"/>
    </row>
    <row r="2" ht="22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</row>
    <row r="3" ht="22.5" customHeight="1" spans="1:7">
      <c r="A3" s="8">
        <v>1</v>
      </c>
      <c r="B3" s="9" t="s">
        <v>8</v>
      </c>
      <c r="C3" s="8">
        <f>100+100</f>
        <v>200</v>
      </c>
      <c r="D3" s="9" t="s">
        <v>9</v>
      </c>
      <c r="E3" s="10" t="s">
        <v>10</v>
      </c>
      <c r="F3" s="11"/>
      <c r="G3" s="9" t="s">
        <v>11</v>
      </c>
    </row>
    <row r="4" ht="22.5" customHeight="1" spans="1:7">
      <c r="A4" s="8">
        <v>2</v>
      </c>
      <c r="B4" s="9" t="s">
        <v>12</v>
      </c>
      <c r="C4" s="8">
        <f>100+100</f>
        <v>200</v>
      </c>
      <c r="D4" s="9" t="s">
        <v>9</v>
      </c>
      <c r="E4" s="12"/>
      <c r="F4" s="11"/>
      <c r="G4" s="9" t="s">
        <v>11</v>
      </c>
    </row>
    <row r="5" ht="22.5" customHeight="1" spans="1:7">
      <c r="A5" s="8">
        <v>3</v>
      </c>
      <c r="B5" s="9" t="s">
        <v>13</v>
      </c>
      <c r="C5" s="8">
        <f>100+100</f>
        <v>200</v>
      </c>
      <c r="D5" s="9" t="s">
        <v>9</v>
      </c>
      <c r="E5" s="12"/>
      <c r="F5" s="11"/>
      <c r="G5" s="9" t="s">
        <v>11</v>
      </c>
    </row>
    <row r="6" ht="22.5" customHeight="1" spans="1:7">
      <c r="A6" s="8">
        <v>4</v>
      </c>
      <c r="B6" s="9" t="s">
        <v>14</v>
      </c>
      <c r="C6" s="8">
        <v>150</v>
      </c>
      <c r="D6" s="9" t="s">
        <v>15</v>
      </c>
      <c r="E6" s="12"/>
      <c r="F6" s="11"/>
      <c r="G6" s="9" t="s">
        <v>16</v>
      </c>
    </row>
    <row r="7" ht="22.5" customHeight="1" spans="1:7">
      <c r="A7" s="8">
        <v>5</v>
      </c>
      <c r="B7" s="9" t="s">
        <v>17</v>
      </c>
      <c r="C7" s="8">
        <v>100</v>
      </c>
      <c r="D7" s="9" t="s">
        <v>15</v>
      </c>
      <c r="E7" s="12"/>
      <c r="F7" s="11"/>
      <c r="G7" s="9" t="s">
        <v>18</v>
      </c>
    </row>
    <row r="8" ht="22.5" customHeight="1" spans="1:7">
      <c r="A8" s="8">
        <v>6</v>
      </c>
      <c r="B8" s="9" t="s">
        <v>19</v>
      </c>
      <c r="C8" s="8">
        <f>100+50</f>
        <v>150</v>
      </c>
      <c r="D8" s="9" t="s">
        <v>20</v>
      </c>
      <c r="E8" s="12"/>
      <c r="F8" s="11"/>
      <c r="G8" s="9" t="s">
        <v>21</v>
      </c>
    </row>
    <row r="9" ht="22.5" customHeight="1" spans="1:7">
      <c r="A9" s="8">
        <v>7</v>
      </c>
      <c r="B9" s="9" t="s">
        <v>22</v>
      </c>
      <c r="C9" s="8">
        <f>420+100</f>
        <v>520</v>
      </c>
      <c r="D9" s="9" t="s">
        <v>23</v>
      </c>
      <c r="E9" s="12"/>
      <c r="F9" s="11"/>
      <c r="G9" s="9" t="s">
        <v>24</v>
      </c>
    </row>
    <row r="10" ht="22.5" customHeight="1" spans="1:7">
      <c r="A10" s="8">
        <v>8</v>
      </c>
      <c r="B10" s="9" t="s">
        <v>25</v>
      </c>
      <c r="C10" s="8">
        <v>200</v>
      </c>
      <c r="D10" s="9" t="s">
        <v>20</v>
      </c>
      <c r="E10" s="12"/>
      <c r="F10" s="11"/>
      <c r="G10" s="9" t="s">
        <v>26</v>
      </c>
    </row>
    <row r="11" ht="22.5" customHeight="1" spans="1:7">
      <c r="A11" s="8">
        <v>9</v>
      </c>
      <c r="B11" s="9" t="s">
        <v>27</v>
      </c>
      <c r="C11" s="8">
        <v>110</v>
      </c>
      <c r="D11" s="9" t="s">
        <v>20</v>
      </c>
      <c r="E11" s="12"/>
      <c r="F11" s="11"/>
      <c r="G11" s="9" t="s">
        <v>28</v>
      </c>
    </row>
    <row r="12" ht="22.5" customHeight="1" spans="1:7">
      <c r="A12" s="8">
        <v>10</v>
      </c>
      <c r="B12" s="9" t="s">
        <v>29</v>
      </c>
      <c r="C12" s="8">
        <v>5</v>
      </c>
      <c r="D12" s="9" t="s">
        <v>20</v>
      </c>
      <c r="E12" s="12"/>
      <c r="F12" s="11"/>
      <c r="G12" s="9" t="s">
        <v>30</v>
      </c>
    </row>
    <row r="13" ht="22.5" customHeight="1" spans="1:7">
      <c r="A13" s="8">
        <v>11</v>
      </c>
      <c r="B13" s="9" t="s">
        <v>31</v>
      </c>
      <c r="C13" s="8">
        <v>5</v>
      </c>
      <c r="D13" s="9" t="s">
        <v>20</v>
      </c>
      <c r="E13" s="12"/>
      <c r="F13" s="11"/>
      <c r="G13" s="9" t="s">
        <v>30</v>
      </c>
    </row>
    <row r="14" ht="22.5" customHeight="1" spans="1:7">
      <c r="A14" s="8">
        <v>12</v>
      </c>
      <c r="B14" s="9" t="s">
        <v>32</v>
      </c>
      <c r="C14" s="8">
        <v>5</v>
      </c>
      <c r="D14" s="9" t="s">
        <v>20</v>
      </c>
      <c r="E14" s="12"/>
      <c r="F14" s="11"/>
      <c r="G14" s="9" t="s">
        <v>30</v>
      </c>
    </row>
    <row r="15" ht="22.5" customHeight="1" spans="1:7">
      <c r="A15" s="8">
        <v>13</v>
      </c>
      <c r="B15" s="9" t="s">
        <v>33</v>
      </c>
      <c r="C15" s="8">
        <v>25</v>
      </c>
      <c r="D15" s="9" t="s">
        <v>15</v>
      </c>
      <c r="E15" s="12"/>
      <c r="F15" s="11"/>
      <c r="G15" s="9" t="s">
        <v>34</v>
      </c>
    </row>
    <row r="16" ht="22.5" customHeight="1" spans="1:7">
      <c r="A16" s="8">
        <v>14</v>
      </c>
      <c r="B16" s="9" t="s">
        <v>35</v>
      </c>
      <c r="C16" s="8">
        <v>20</v>
      </c>
      <c r="D16" s="9" t="s">
        <v>36</v>
      </c>
      <c r="E16" s="12"/>
      <c r="F16" s="11"/>
      <c r="G16" s="9" t="s">
        <v>18</v>
      </c>
    </row>
    <row r="17" ht="22.5" customHeight="1" spans="1:7">
      <c r="A17" s="8">
        <v>15</v>
      </c>
      <c r="B17" s="9" t="s">
        <v>37</v>
      </c>
      <c r="C17" s="8">
        <v>23</v>
      </c>
      <c r="D17" s="9" t="s">
        <v>15</v>
      </c>
      <c r="E17" s="12"/>
      <c r="F17" s="11"/>
      <c r="G17" s="9" t="s">
        <v>38</v>
      </c>
    </row>
    <row r="18" ht="22.5" customHeight="1" spans="1:7">
      <c r="A18" s="8">
        <v>16</v>
      </c>
      <c r="B18" s="9" t="s">
        <v>39</v>
      </c>
      <c r="C18" s="8">
        <v>20</v>
      </c>
      <c r="D18" s="9" t="s">
        <v>15</v>
      </c>
      <c r="E18" s="12"/>
      <c r="F18" s="11"/>
      <c r="G18" s="9" t="s">
        <v>40</v>
      </c>
    </row>
    <row r="19" ht="22.5" customHeight="1" spans="1:7">
      <c r="A19" s="8">
        <v>17</v>
      </c>
      <c r="B19" s="9" t="s">
        <v>41</v>
      </c>
      <c r="C19" s="8">
        <v>25</v>
      </c>
      <c r="D19" s="9" t="s">
        <v>15</v>
      </c>
      <c r="E19" s="12"/>
      <c r="F19" s="11"/>
      <c r="G19" s="9" t="s">
        <v>42</v>
      </c>
    </row>
    <row r="20" ht="22.5" customHeight="1" spans="1:7">
      <c r="A20" s="8">
        <v>18</v>
      </c>
      <c r="B20" s="9" t="s">
        <v>43</v>
      </c>
      <c r="C20" s="8">
        <v>28</v>
      </c>
      <c r="D20" s="9" t="s">
        <v>15</v>
      </c>
      <c r="E20" s="12"/>
      <c r="F20" s="11"/>
      <c r="G20" s="9" t="s">
        <v>44</v>
      </c>
    </row>
    <row r="21" ht="22.5" customHeight="1" spans="1:7">
      <c r="A21" s="8">
        <v>19</v>
      </c>
      <c r="B21" s="9" t="s">
        <v>45</v>
      </c>
      <c r="C21" s="8">
        <f>10+18</f>
        <v>28</v>
      </c>
      <c r="D21" s="9" t="s">
        <v>15</v>
      </c>
      <c r="E21" s="12"/>
      <c r="F21" s="11"/>
      <c r="G21" s="9" t="s">
        <v>44</v>
      </c>
    </row>
    <row r="22" ht="22.5" customHeight="1" spans="1:7">
      <c r="A22" s="8">
        <v>20</v>
      </c>
      <c r="B22" s="9" t="s">
        <v>46</v>
      </c>
      <c r="C22" s="8">
        <v>25</v>
      </c>
      <c r="D22" s="9" t="s">
        <v>15</v>
      </c>
      <c r="E22" s="12"/>
      <c r="F22" s="11"/>
      <c r="G22" s="9" t="s">
        <v>42</v>
      </c>
    </row>
    <row r="23" ht="22.5" customHeight="1" spans="1:7">
      <c r="A23" s="8">
        <v>21</v>
      </c>
      <c r="B23" s="9" t="s">
        <v>47</v>
      </c>
      <c r="C23" s="8">
        <v>150</v>
      </c>
      <c r="D23" s="9" t="s">
        <v>48</v>
      </c>
      <c r="E23" s="12"/>
      <c r="F23" s="11"/>
      <c r="G23" s="9" t="s">
        <v>49</v>
      </c>
    </row>
    <row r="24" ht="22.5" customHeight="1" spans="1:7">
      <c r="A24" s="8">
        <v>22</v>
      </c>
      <c r="B24" s="9" t="s">
        <v>50</v>
      </c>
      <c r="C24" s="8">
        <v>250</v>
      </c>
      <c r="D24" s="9" t="s">
        <v>48</v>
      </c>
      <c r="E24" s="12"/>
      <c r="F24" s="11"/>
      <c r="G24" s="9" t="s">
        <v>51</v>
      </c>
    </row>
    <row r="25" ht="22.5" customHeight="1" spans="1:7">
      <c r="A25" s="8">
        <v>23</v>
      </c>
      <c r="B25" s="9" t="s">
        <v>52</v>
      </c>
      <c r="C25" s="8">
        <v>30</v>
      </c>
      <c r="D25" s="9" t="s">
        <v>48</v>
      </c>
      <c r="E25" s="12"/>
      <c r="F25" s="11"/>
      <c r="G25" s="9" t="s">
        <v>30</v>
      </c>
    </row>
    <row r="26" ht="22.5" customHeight="1" spans="1:7">
      <c r="A26" s="8">
        <v>24</v>
      </c>
      <c r="B26" s="9" t="s">
        <v>53</v>
      </c>
      <c r="C26" s="8">
        <v>50</v>
      </c>
      <c r="D26" s="9" t="s">
        <v>48</v>
      </c>
      <c r="E26" s="12"/>
      <c r="F26" s="11"/>
      <c r="G26" s="9" t="s">
        <v>30</v>
      </c>
    </row>
    <row r="27" ht="22.5" customHeight="1" spans="1:7">
      <c r="A27" s="8">
        <v>25</v>
      </c>
      <c r="B27" s="9" t="s">
        <v>54</v>
      </c>
      <c r="C27" s="8">
        <v>50</v>
      </c>
      <c r="D27" s="9" t="s">
        <v>48</v>
      </c>
      <c r="E27" s="12"/>
      <c r="F27" s="11"/>
      <c r="G27" s="9" t="s">
        <v>18</v>
      </c>
    </row>
    <row r="28" ht="22.5" customHeight="1" spans="1:7">
      <c r="A28" s="8">
        <v>26</v>
      </c>
      <c r="B28" s="9" t="s">
        <v>55</v>
      </c>
      <c r="C28" s="8">
        <v>150</v>
      </c>
      <c r="D28" s="9" t="s">
        <v>48</v>
      </c>
      <c r="E28" s="12"/>
      <c r="F28" s="11"/>
      <c r="G28" s="9" t="s">
        <v>18</v>
      </c>
    </row>
    <row r="29" ht="22.5" customHeight="1" spans="1:7">
      <c r="A29" s="8">
        <v>27</v>
      </c>
      <c r="B29" s="9" t="s">
        <v>56</v>
      </c>
      <c r="C29" s="8">
        <v>80</v>
      </c>
      <c r="D29" s="9" t="s">
        <v>15</v>
      </c>
      <c r="E29" s="12"/>
      <c r="F29" s="11"/>
      <c r="G29" s="9" t="s">
        <v>18</v>
      </c>
    </row>
    <row r="30" ht="22.5" customHeight="1" spans="1:7">
      <c r="A30" s="8">
        <v>28</v>
      </c>
      <c r="B30" s="9" t="s">
        <v>57</v>
      </c>
      <c r="C30" s="8">
        <v>5</v>
      </c>
      <c r="D30" s="9" t="s">
        <v>58</v>
      </c>
      <c r="E30" s="12"/>
      <c r="F30" s="11"/>
      <c r="G30" s="9" t="s">
        <v>18</v>
      </c>
    </row>
    <row r="31" ht="22.5" customHeight="1" spans="1:7">
      <c r="A31" s="8">
        <v>29</v>
      </c>
      <c r="B31" s="9" t="s">
        <v>59</v>
      </c>
      <c r="C31" s="8">
        <v>60</v>
      </c>
      <c r="D31" s="9" t="s">
        <v>23</v>
      </c>
      <c r="E31" s="12"/>
      <c r="F31" s="11"/>
      <c r="G31" s="9" t="s">
        <v>60</v>
      </c>
    </row>
    <row r="32" ht="22.5" customHeight="1" spans="1:7">
      <c r="A32" s="8">
        <v>30</v>
      </c>
      <c r="B32" s="9" t="s">
        <v>61</v>
      </c>
      <c r="C32" s="8">
        <v>60</v>
      </c>
      <c r="D32" s="9" t="s">
        <v>23</v>
      </c>
      <c r="E32" s="12"/>
      <c r="F32" s="11"/>
      <c r="G32" s="9" t="s">
        <v>60</v>
      </c>
    </row>
    <row r="33" ht="22.5" customHeight="1" spans="1:7">
      <c r="A33" s="8">
        <v>31</v>
      </c>
      <c r="B33" s="9" t="s">
        <v>62</v>
      </c>
      <c r="C33" s="8">
        <v>30</v>
      </c>
      <c r="D33" s="9" t="s">
        <v>23</v>
      </c>
      <c r="E33" s="12"/>
      <c r="F33" s="11"/>
      <c r="G33" s="9" t="s">
        <v>18</v>
      </c>
    </row>
    <row r="34" ht="22.5" customHeight="1" spans="1:7">
      <c r="A34" s="8">
        <v>32</v>
      </c>
      <c r="B34" s="9" t="s">
        <v>62</v>
      </c>
      <c r="C34" s="8">
        <v>30</v>
      </c>
      <c r="D34" s="9" t="s">
        <v>23</v>
      </c>
      <c r="E34" s="12"/>
      <c r="F34" s="11"/>
      <c r="G34" s="9" t="s">
        <v>18</v>
      </c>
    </row>
    <row r="35" ht="22.5" customHeight="1" spans="1:7">
      <c r="A35" s="8">
        <v>33</v>
      </c>
      <c r="B35" s="9" t="s">
        <v>63</v>
      </c>
      <c r="C35" s="8">
        <v>5</v>
      </c>
      <c r="D35" s="9" t="s">
        <v>20</v>
      </c>
      <c r="E35" s="12"/>
      <c r="F35" s="11"/>
      <c r="G35" s="9" t="s">
        <v>30</v>
      </c>
    </row>
    <row r="36" ht="22.5" customHeight="1" spans="1:7">
      <c r="A36" s="8">
        <v>34</v>
      </c>
      <c r="B36" s="9" t="s">
        <v>64</v>
      </c>
      <c r="C36" s="8">
        <v>7</v>
      </c>
      <c r="D36" s="9" t="s">
        <v>20</v>
      </c>
      <c r="E36" s="12"/>
      <c r="F36" s="11"/>
      <c r="G36" s="9" t="s">
        <v>30</v>
      </c>
    </row>
    <row r="37" ht="22.5" customHeight="1" spans="1:7">
      <c r="A37" s="8">
        <v>35</v>
      </c>
      <c r="B37" s="9" t="s">
        <v>65</v>
      </c>
      <c r="C37" s="8">
        <v>10</v>
      </c>
      <c r="D37" s="9" t="s">
        <v>20</v>
      </c>
      <c r="E37" s="12"/>
      <c r="F37" s="11"/>
      <c r="G37" s="9" t="s">
        <v>30</v>
      </c>
    </row>
    <row r="38" ht="22.5" customHeight="1" spans="1:7">
      <c r="A38" s="8">
        <v>36</v>
      </c>
      <c r="B38" s="9" t="s">
        <v>66</v>
      </c>
      <c r="C38" s="8">
        <v>10</v>
      </c>
      <c r="D38" s="9" t="s">
        <v>20</v>
      </c>
      <c r="E38" s="12"/>
      <c r="F38" s="11"/>
      <c r="G38" s="9" t="s">
        <v>18</v>
      </c>
    </row>
    <row r="39" ht="22.5" customHeight="1" spans="1:7">
      <c r="A39" s="8">
        <v>37</v>
      </c>
      <c r="B39" s="9" t="s">
        <v>67</v>
      </c>
      <c r="C39" s="8">
        <v>5</v>
      </c>
      <c r="D39" s="9" t="s">
        <v>20</v>
      </c>
      <c r="E39" s="12"/>
      <c r="F39" s="11"/>
      <c r="G39" s="9" t="s">
        <v>18</v>
      </c>
    </row>
    <row r="40" ht="22.5" customHeight="1" spans="1:7">
      <c r="A40" s="8">
        <v>38</v>
      </c>
      <c r="B40" s="9" t="s">
        <v>68</v>
      </c>
      <c r="C40" s="8">
        <v>5</v>
      </c>
      <c r="D40" s="9" t="s">
        <v>20</v>
      </c>
      <c r="E40" s="12"/>
      <c r="F40" s="11"/>
      <c r="G40" s="9" t="s">
        <v>18</v>
      </c>
    </row>
    <row r="41" ht="22.5" customHeight="1" spans="1:7">
      <c r="A41" s="8">
        <v>39</v>
      </c>
      <c r="B41" s="9" t="s">
        <v>69</v>
      </c>
      <c r="C41" s="8">
        <v>5</v>
      </c>
      <c r="D41" s="9" t="s">
        <v>20</v>
      </c>
      <c r="E41" s="12"/>
      <c r="F41" s="11"/>
      <c r="G41" s="9" t="s">
        <v>18</v>
      </c>
    </row>
    <row r="42" ht="22.5" customHeight="1" spans="1:7">
      <c r="A42" s="8">
        <v>40</v>
      </c>
      <c r="B42" s="9" t="s">
        <v>70</v>
      </c>
      <c r="C42" s="8">
        <f>30+50</f>
        <v>80</v>
      </c>
      <c r="D42" s="9" t="s">
        <v>15</v>
      </c>
      <c r="E42" s="12"/>
      <c r="F42" s="11"/>
      <c r="G42" s="9" t="s">
        <v>71</v>
      </c>
    </row>
    <row r="43" ht="22.5" customHeight="1" spans="1:7">
      <c r="A43" s="8">
        <v>41</v>
      </c>
      <c r="B43" s="9" t="s">
        <v>72</v>
      </c>
      <c r="C43" s="8">
        <f>30+50</f>
        <v>80</v>
      </c>
      <c r="D43" s="9" t="s">
        <v>15</v>
      </c>
      <c r="E43" s="12"/>
      <c r="F43" s="11"/>
      <c r="G43" s="9" t="s">
        <v>71</v>
      </c>
    </row>
    <row r="44" ht="22.5" customHeight="1" spans="1:7">
      <c r="A44" s="8">
        <v>42</v>
      </c>
      <c r="B44" s="9" t="s">
        <v>73</v>
      </c>
      <c r="C44" s="8">
        <f>10+20</f>
        <v>30</v>
      </c>
      <c r="D44" s="9" t="s">
        <v>15</v>
      </c>
      <c r="E44" s="12"/>
      <c r="F44" s="11"/>
      <c r="G44" s="9" t="s">
        <v>74</v>
      </c>
    </row>
    <row r="45" ht="22.5" customHeight="1" spans="1:7">
      <c r="A45" s="8">
        <v>43</v>
      </c>
      <c r="B45" s="9" t="s">
        <v>75</v>
      </c>
      <c r="C45" s="8">
        <f>12+24</f>
        <v>36</v>
      </c>
      <c r="D45" s="9" t="s">
        <v>20</v>
      </c>
      <c r="E45" s="12"/>
      <c r="F45" s="11"/>
      <c r="G45" s="9" t="s">
        <v>76</v>
      </c>
    </row>
    <row r="46" ht="22.5" customHeight="1" spans="1:7">
      <c r="A46" s="8">
        <v>44</v>
      </c>
      <c r="B46" s="9" t="s">
        <v>77</v>
      </c>
      <c r="C46" s="8">
        <f>24+30</f>
        <v>54</v>
      </c>
      <c r="D46" s="9" t="s">
        <v>78</v>
      </c>
      <c r="E46" s="12"/>
      <c r="F46" s="11"/>
      <c r="G46" s="9" t="s">
        <v>79</v>
      </c>
    </row>
    <row r="47" ht="22.5" customHeight="1" spans="1:7">
      <c r="A47" s="8">
        <v>45</v>
      </c>
      <c r="B47" s="9" t="s">
        <v>80</v>
      </c>
      <c r="C47" s="8">
        <f>3+20</f>
        <v>23</v>
      </c>
      <c r="D47" s="9" t="s">
        <v>81</v>
      </c>
      <c r="E47" s="12"/>
      <c r="F47" s="11"/>
      <c r="G47" s="9" t="s">
        <v>82</v>
      </c>
    </row>
    <row r="48" ht="22.5" customHeight="1" spans="1:7">
      <c r="A48" s="8">
        <v>46</v>
      </c>
      <c r="B48" s="9" t="s">
        <v>83</v>
      </c>
      <c r="C48" s="8">
        <v>90</v>
      </c>
      <c r="D48" s="9" t="s">
        <v>20</v>
      </c>
      <c r="E48" s="12"/>
      <c r="F48" s="11"/>
      <c r="G48" s="9" t="s">
        <v>84</v>
      </c>
    </row>
    <row r="49" ht="22.5" customHeight="1" spans="1:7">
      <c r="A49" s="8">
        <v>47</v>
      </c>
      <c r="B49" s="9" t="s">
        <v>85</v>
      </c>
      <c r="C49" s="8">
        <v>30</v>
      </c>
      <c r="D49" s="9" t="s">
        <v>23</v>
      </c>
      <c r="E49" s="12"/>
      <c r="F49" s="11"/>
      <c r="G49" s="9" t="s">
        <v>18</v>
      </c>
    </row>
    <row r="50" ht="22.5" customHeight="1" spans="1:7">
      <c r="A50" s="8">
        <v>48</v>
      </c>
      <c r="B50" s="9" t="s">
        <v>86</v>
      </c>
      <c r="C50" s="8">
        <v>10</v>
      </c>
      <c r="D50" s="9" t="s">
        <v>58</v>
      </c>
      <c r="E50" s="12"/>
      <c r="F50" s="11"/>
      <c r="G50" s="9" t="s">
        <v>18</v>
      </c>
    </row>
    <row r="51" ht="22.5" customHeight="1" spans="1:7">
      <c r="A51" s="8">
        <v>49</v>
      </c>
      <c r="B51" s="9" t="s">
        <v>87</v>
      </c>
      <c r="C51" s="8">
        <v>10</v>
      </c>
      <c r="D51" s="9" t="s">
        <v>58</v>
      </c>
      <c r="E51" s="12"/>
      <c r="F51" s="11"/>
      <c r="G51" s="9" t="s">
        <v>18</v>
      </c>
    </row>
    <row r="52" ht="22.5" customHeight="1" spans="1:7">
      <c r="A52" s="8">
        <v>50</v>
      </c>
      <c r="B52" s="9" t="s">
        <v>88</v>
      </c>
      <c r="C52" s="8">
        <v>20</v>
      </c>
      <c r="D52" s="9" t="s">
        <v>20</v>
      </c>
      <c r="E52" s="12"/>
      <c r="F52" s="11"/>
      <c r="G52" s="9" t="s">
        <v>18</v>
      </c>
    </row>
    <row r="53" ht="22.5" customHeight="1" spans="1:7">
      <c r="A53" s="8">
        <v>51</v>
      </c>
      <c r="B53" s="9" t="s">
        <v>89</v>
      </c>
      <c r="C53" s="8">
        <v>10</v>
      </c>
      <c r="D53" s="9" t="s">
        <v>58</v>
      </c>
      <c r="E53" s="12"/>
      <c r="F53" s="11"/>
      <c r="G53" s="9" t="s">
        <v>90</v>
      </c>
    </row>
    <row r="54" ht="22.5" customHeight="1" spans="1:7">
      <c r="A54" s="8">
        <v>52</v>
      </c>
      <c r="B54" s="9" t="s">
        <v>91</v>
      </c>
      <c r="C54" s="8">
        <v>5</v>
      </c>
      <c r="D54" s="9" t="s">
        <v>20</v>
      </c>
      <c r="E54" s="12"/>
      <c r="F54" s="11"/>
      <c r="G54" s="9" t="s">
        <v>30</v>
      </c>
    </row>
    <row r="55" ht="22.5" customHeight="1" spans="1:7">
      <c r="A55" s="8">
        <v>53</v>
      </c>
      <c r="B55" s="9" t="s">
        <v>92</v>
      </c>
      <c r="C55" s="8">
        <f>3+5</f>
        <v>8</v>
      </c>
      <c r="D55" s="9" t="s">
        <v>20</v>
      </c>
      <c r="E55" s="12"/>
      <c r="F55" s="11"/>
      <c r="G55" s="9" t="s">
        <v>93</v>
      </c>
    </row>
    <row r="56" ht="22.5" customHeight="1" spans="1:7">
      <c r="A56" s="8">
        <v>54</v>
      </c>
      <c r="B56" s="9" t="s">
        <v>94</v>
      </c>
      <c r="C56" s="8">
        <v>40</v>
      </c>
      <c r="D56" s="9" t="s">
        <v>9</v>
      </c>
      <c r="E56" s="12"/>
      <c r="F56" s="11"/>
      <c r="G56" s="9" t="s">
        <v>18</v>
      </c>
    </row>
    <row r="57" ht="22.5" customHeight="1" spans="1:7">
      <c r="A57" s="8">
        <v>55</v>
      </c>
      <c r="B57" s="9" t="s">
        <v>95</v>
      </c>
      <c r="C57" s="8">
        <v>30</v>
      </c>
      <c r="D57" s="9" t="s">
        <v>48</v>
      </c>
      <c r="E57" s="12"/>
      <c r="F57" s="11"/>
      <c r="G57" s="9" t="s">
        <v>18</v>
      </c>
    </row>
    <row r="58" ht="22.5" customHeight="1" spans="1:7">
      <c r="A58" s="8">
        <v>56</v>
      </c>
      <c r="B58" s="9" t="s">
        <v>96</v>
      </c>
      <c r="C58" s="8">
        <f>400+240</f>
        <v>640</v>
      </c>
      <c r="D58" s="9" t="s">
        <v>23</v>
      </c>
      <c r="E58" s="12"/>
      <c r="F58" s="11"/>
      <c r="G58" s="9" t="s">
        <v>97</v>
      </c>
    </row>
    <row r="59" ht="22.5" customHeight="1" spans="1:7">
      <c r="A59" s="8">
        <v>57</v>
      </c>
      <c r="B59" s="9" t="s">
        <v>98</v>
      </c>
      <c r="C59" s="8">
        <v>200</v>
      </c>
      <c r="D59" s="9" t="s">
        <v>81</v>
      </c>
      <c r="E59" s="12"/>
      <c r="F59" s="11"/>
      <c r="G59" s="9" t="s">
        <v>30</v>
      </c>
    </row>
    <row r="60" ht="22.5" customHeight="1" spans="1:7">
      <c r="A60" s="8">
        <v>58</v>
      </c>
      <c r="B60" s="9" t="s">
        <v>99</v>
      </c>
      <c r="C60" s="8">
        <v>30</v>
      </c>
      <c r="D60" s="9" t="s">
        <v>20</v>
      </c>
      <c r="E60" s="12"/>
      <c r="F60" s="11"/>
      <c r="G60" s="9" t="s">
        <v>30</v>
      </c>
    </row>
    <row r="61" ht="22.5" customHeight="1" spans="1:7">
      <c r="A61" s="8">
        <v>59</v>
      </c>
      <c r="B61" s="9" t="s">
        <v>100</v>
      </c>
      <c r="C61" s="8">
        <v>4</v>
      </c>
      <c r="D61" s="9" t="s">
        <v>20</v>
      </c>
      <c r="E61" s="12"/>
      <c r="F61" s="11"/>
      <c r="G61" s="9" t="s">
        <v>101</v>
      </c>
    </row>
    <row r="62" ht="22.5" customHeight="1" spans="1:7">
      <c r="A62" s="8">
        <v>60</v>
      </c>
      <c r="B62" s="9" t="s">
        <v>102</v>
      </c>
      <c r="C62" s="8">
        <v>12</v>
      </c>
      <c r="D62" s="9" t="s">
        <v>48</v>
      </c>
      <c r="E62" s="12"/>
      <c r="F62" s="11"/>
      <c r="G62" s="9" t="s">
        <v>103</v>
      </c>
    </row>
    <row r="63" ht="22.5" customHeight="1" spans="1:7">
      <c r="A63" s="13" t="s">
        <v>104</v>
      </c>
      <c r="B63" s="14"/>
      <c r="C63" s="14"/>
      <c r="D63" s="14"/>
      <c r="E63" s="15"/>
      <c r="F63" s="11"/>
      <c r="G63" s="8"/>
    </row>
    <row r="65" ht="28.5" customHeight="1" spans="1:7">
      <c r="A65" s="16" t="s">
        <v>105</v>
      </c>
      <c r="B65" s="17"/>
      <c r="C65" s="17"/>
      <c r="D65" s="17"/>
      <c r="E65" s="17"/>
      <c r="F65" s="17"/>
      <c r="G65" s="18"/>
    </row>
    <row r="66" ht="22.5" customHeight="1" spans="1:7">
      <c r="A66" s="19" t="s">
        <v>1</v>
      </c>
      <c r="B66" s="19" t="s">
        <v>2</v>
      </c>
      <c r="C66" s="19" t="s">
        <v>3</v>
      </c>
      <c r="D66" s="19" t="s">
        <v>4</v>
      </c>
      <c r="E66" s="20" t="s">
        <v>5</v>
      </c>
      <c r="F66" s="20" t="s">
        <v>6</v>
      </c>
      <c r="G66" s="19" t="s">
        <v>7</v>
      </c>
    </row>
    <row r="67" ht="22.5" customHeight="1" spans="1:7">
      <c r="A67" s="21">
        <v>1</v>
      </c>
      <c r="B67" s="21" t="s">
        <v>106</v>
      </c>
      <c r="C67" s="21">
        <v>2500</v>
      </c>
      <c r="D67" s="21" t="s">
        <v>23</v>
      </c>
      <c r="E67" s="22"/>
      <c r="F67" s="23"/>
      <c r="G67" s="21" t="s">
        <v>107</v>
      </c>
    </row>
    <row r="68" ht="22.5" customHeight="1" spans="1:7">
      <c r="A68" s="21">
        <v>2</v>
      </c>
      <c r="B68" s="21" t="s">
        <v>108</v>
      </c>
      <c r="C68" s="21">
        <v>1400</v>
      </c>
      <c r="D68" s="21" t="s">
        <v>23</v>
      </c>
      <c r="E68" s="22"/>
      <c r="F68" s="23"/>
      <c r="G68" s="21" t="s">
        <v>109</v>
      </c>
    </row>
    <row r="69" ht="22.5" customHeight="1" spans="1:7">
      <c r="A69" s="21">
        <v>3</v>
      </c>
      <c r="B69" s="21" t="s">
        <v>110</v>
      </c>
      <c r="C69" s="21">
        <v>1230</v>
      </c>
      <c r="D69" s="21" t="s">
        <v>58</v>
      </c>
      <c r="E69" s="22"/>
      <c r="F69" s="23"/>
      <c r="G69" s="21" t="s">
        <v>111</v>
      </c>
    </row>
    <row r="70" ht="22.5" customHeight="1" spans="1:7">
      <c r="A70" s="21">
        <v>4</v>
      </c>
      <c r="B70" s="21" t="s">
        <v>112</v>
      </c>
      <c r="C70" s="21">
        <v>3840</v>
      </c>
      <c r="D70" s="21" t="s">
        <v>15</v>
      </c>
      <c r="E70" s="22"/>
      <c r="F70" s="23"/>
      <c r="G70" s="21" t="s">
        <v>113</v>
      </c>
    </row>
    <row r="71" ht="22.5" customHeight="1" spans="1:7">
      <c r="A71" s="21">
        <v>5</v>
      </c>
      <c r="B71" s="21" t="s">
        <v>114</v>
      </c>
      <c r="C71" s="21">
        <v>610</v>
      </c>
      <c r="D71" s="21" t="s">
        <v>20</v>
      </c>
      <c r="E71" s="22"/>
      <c r="F71" s="23"/>
      <c r="G71" s="21" t="s">
        <v>115</v>
      </c>
    </row>
    <row r="72" ht="22.5" customHeight="1" spans="1:7">
      <c r="A72" s="21">
        <v>6</v>
      </c>
      <c r="B72" s="21" t="s">
        <v>116</v>
      </c>
      <c r="C72" s="21">
        <v>2500</v>
      </c>
      <c r="D72" s="21" t="s">
        <v>23</v>
      </c>
      <c r="E72" s="22"/>
      <c r="F72" s="23"/>
      <c r="G72" s="21" t="s">
        <v>107</v>
      </c>
    </row>
    <row r="73" ht="22.5" customHeight="1" spans="1:7">
      <c r="A73" s="21">
        <v>7</v>
      </c>
      <c r="B73" s="21" t="s">
        <v>117</v>
      </c>
      <c r="C73" s="21">
        <v>780</v>
      </c>
      <c r="D73" s="21" t="s">
        <v>23</v>
      </c>
      <c r="E73" s="22"/>
      <c r="F73" s="23"/>
      <c r="G73" s="21" t="s">
        <v>118</v>
      </c>
    </row>
    <row r="74" ht="22.5" customHeight="1" spans="1:7">
      <c r="A74" s="24" t="s">
        <v>104</v>
      </c>
      <c r="B74" s="25"/>
      <c r="C74" s="25"/>
      <c r="D74" s="25"/>
      <c r="E74" s="26"/>
      <c r="F74" s="23"/>
      <c r="G74" s="21"/>
    </row>
    <row r="75" ht="36" customHeight="1" spans="1:7">
      <c r="A75" s="27" t="s">
        <v>119</v>
      </c>
      <c r="B75" s="25"/>
      <c r="C75" s="25"/>
      <c r="D75" s="25"/>
      <c r="E75" s="26"/>
      <c r="F75" s="23">
        <f>F74+F63</f>
        <v>0</v>
      </c>
      <c r="G75" s="21"/>
    </row>
  </sheetData>
  <mergeCells count="5">
    <mergeCell ref="A1:G1"/>
    <mergeCell ref="A63:E63"/>
    <mergeCell ref="A65:G65"/>
    <mergeCell ref="A74:E74"/>
    <mergeCell ref="A75:E7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常规办公教学用品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</dc:creator>
  <cp:lastModifiedBy>飞然</cp:lastModifiedBy>
  <dcterms:created xsi:type="dcterms:W3CDTF">2021-03-22T06:31:00Z</dcterms:created>
  <dcterms:modified xsi:type="dcterms:W3CDTF">2025-01-20T03:15:37Z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F48A03A9E1ED42BD8285406031653036_13</vt:lpwstr>
  </property>
</Properties>
</file>